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24" i="1"/>
  <c r="L24" s="1"/>
  <c r="K5"/>
  <c r="L5" s="1"/>
  <c r="L22"/>
  <c r="K20"/>
  <c r="L20" s="1"/>
  <c r="K9"/>
  <c r="L9" s="1"/>
  <c r="L18"/>
  <c r="L16"/>
  <c r="L15"/>
  <c r="L14"/>
  <c r="L13"/>
  <c r="K8"/>
  <c r="L8" s="1"/>
</calcChain>
</file>

<file path=xl/sharedStrings.xml><?xml version="1.0" encoding="utf-8"?>
<sst xmlns="http://schemas.openxmlformats.org/spreadsheetml/2006/main" count="175" uniqueCount="83">
  <si>
    <t>NO</t>
  </si>
  <si>
    <t>NIM</t>
  </si>
  <si>
    <t>NAMA</t>
  </si>
  <si>
    <t>MATA KULIAH</t>
  </si>
  <si>
    <t>SKS</t>
  </si>
  <si>
    <t>JUMLAH SKS</t>
  </si>
  <si>
    <t>TOTAL PEMBAYARAN</t>
  </si>
  <si>
    <t>YANA SUCIATNA</t>
  </si>
  <si>
    <t>BAHASA INDONESIA</t>
  </si>
  <si>
    <t>MANAJEMEN SDM 2</t>
  </si>
  <si>
    <t>PENDIDIKAN PANCASILA</t>
  </si>
  <si>
    <t>ADE SAHRANI</t>
  </si>
  <si>
    <t>AKUNTANSI PENGANTAR 1</t>
  </si>
  <si>
    <t>MUGNI</t>
  </si>
  <si>
    <t>MANAJEMEN STRATEGIK</t>
  </si>
  <si>
    <t>AKUNTANSI MANAJEMEN</t>
  </si>
  <si>
    <t>MANAJEMEN OPERASI</t>
  </si>
  <si>
    <t>ENGKUS KUSENDRA</t>
  </si>
  <si>
    <t>HAGI PRADANA</t>
  </si>
  <si>
    <t>AHMAD BAEHAKI</t>
  </si>
  <si>
    <t>YOKI ABDUL AZIZ</t>
  </si>
  <si>
    <t>M. ZAENUL HILMI</t>
  </si>
  <si>
    <t>PERPAJAKAN</t>
  </si>
  <si>
    <t>E-COMMERCE</t>
  </si>
  <si>
    <t>PENGANTAR EKONOMI MIKRO</t>
  </si>
  <si>
    <t>Muita Ramadhani</t>
  </si>
  <si>
    <t>Manajemen Operasi</t>
  </si>
  <si>
    <t>Bisnis Internasional</t>
  </si>
  <si>
    <t>Sistem Ekonomi Islam</t>
  </si>
  <si>
    <t>Pengampu</t>
  </si>
  <si>
    <t>Kelas</t>
  </si>
  <si>
    <t>R2</t>
  </si>
  <si>
    <t>R1</t>
  </si>
  <si>
    <t>ANISA PUSPITA SARI</t>
  </si>
  <si>
    <t>BUSAERI</t>
  </si>
  <si>
    <t>BAHASA INGGRIS VI</t>
  </si>
  <si>
    <t>0/2</t>
  </si>
  <si>
    <t>belum validasi bayaran</t>
  </si>
  <si>
    <t>DESTY AYU WULANDARI</t>
  </si>
  <si>
    <t>BAHASA INGGRIS III</t>
  </si>
  <si>
    <t>MANAJEMEN PEMASARAN I</t>
  </si>
  <si>
    <t>EKONOMI MANAJERIAL</t>
  </si>
  <si>
    <t>rabu</t>
  </si>
  <si>
    <t>selasa</t>
  </si>
  <si>
    <t>senin</t>
  </si>
  <si>
    <t>jumat</t>
  </si>
  <si>
    <t>kamis</t>
  </si>
  <si>
    <t>Hari</t>
  </si>
  <si>
    <t>05.07</t>
  </si>
  <si>
    <t>19.05 - 20.15</t>
  </si>
  <si>
    <t>Jumat</t>
  </si>
  <si>
    <t>18.30 - 20.15</t>
  </si>
  <si>
    <t>20.15 - 22.00</t>
  </si>
  <si>
    <t>05.08</t>
  </si>
  <si>
    <t>08.00 - 10.15</t>
  </si>
  <si>
    <t>05.06</t>
  </si>
  <si>
    <t>05.03</t>
  </si>
  <si>
    <t>20.15 - 21.25</t>
  </si>
  <si>
    <t>05.02</t>
  </si>
  <si>
    <t xml:space="preserve">Jam </t>
  </si>
  <si>
    <t>Ruang</t>
  </si>
  <si>
    <t>Selasa dan Rabu</t>
  </si>
  <si>
    <t>Kamis dan Jumat</t>
  </si>
  <si>
    <t>Senin dan Selasa</t>
  </si>
  <si>
    <t>Senin dan Kamis</t>
  </si>
  <si>
    <t xml:space="preserve">Selasa </t>
  </si>
  <si>
    <t xml:space="preserve">20.15 - 22.00 </t>
  </si>
  <si>
    <t>Lina Marliana Dewi, M.Pd</t>
  </si>
  <si>
    <t>Fitria Agustin, M.H</t>
  </si>
  <si>
    <t>Nafiuddin, MM</t>
  </si>
  <si>
    <t>Ade Nahdiatul Hasanah, M.Akt</t>
  </si>
  <si>
    <t>Rt Erlina Gentari, MM</t>
  </si>
  <si>
    <t>Andari, MM</t>
  </si>
  <si>
    <t>Syamsudin, S.Si., MM</t>
  </si>
  <si>
    <t>Ikhsanudin, Lc., M.A</t>
  </si>
  <si>
    <t>A. Firadaus., M.Akt</t>
  </si>
  <si>
    <t>Hermansyah AW, MM</t>
  </si>
  <si>
    <t>Suryadi, M.Pd</t>
  </si>
  <si>
    <t>Martina R Masitoh, M.Sc</t>
  </si>
  <si>
    <t>Nurhaulahudin, M.Sc</t>
  </si>
  <si>
    <t xml:space="preserve">FAKULTAS EKONOMI DAN BISNIS UNIVERSITAS SERANG RAYA </t>
  </si>
  <si>
    <t>TAHUN AKADEMIK 2017-2018</t>
  </si>
  <si>
    <t>JADWAL SEMESTER SELA, PRODI MANAJEMEN</t>
  </si>
</sst>
</file>

<file path=xl/styles.xml><?xml version="1.0" encoding="utf-8"?>
<styleSheet xmlns="http://schemas.openxmlformats.org/spreadsheetml/2006/main">
  <numFmts count="1">
    <numFmt numFmtId="164" formatCode="_([$Rp-421]* #,##0.00_);_([$Rp-421]* \(#,##0.00\);_([$Rp-421]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zoomScale="60" workbookViewId="0">
      <selection activeCell="Q16" sqref="Q16"/>
    </sheetView>
  </sheetViews>
  <sheetFormatPr defaultRowHeight="15"/>
  <cols>
    <col min="1" max="1" width="6.42578125" customWidth="1"/>
    <col min="2" max="2" width="11.140625" bestFit="1" customWidth="1"/>
    <col min="3" max="3" width="23.5703125" customWidth="1"/>
    <col min="4" max="4" width="8.7109375" style="1" bestFit="1" customWidth="1"/>
    <col min="5" max="5" width="32.7109375" customWidth="1"/>
    <col min="6" max="6" width="27" customWidth="1"/>
    <col min="7" max="7" width="5.85546875" style="1" customWidth="1"/>
    <col min="8" max="8" width="21.42578125" style="1" customWidth="1"/>
    <col min="9" max="9" width="16.7109375" style="1" customWidth="1"/>
    <col min="10" max="10" width="12.42578125" style="1" customWidth="1"/>
    <col min="11" max="11" width="15.28515625" style="1" hidden="1" customWidth="1"/>
    <col min="12" max="12" width="22.85546875" style="1" hidden="1" customWidth="1"/>
    <col min="14" max="15" width="0" hidden="1" customWidth="1"/>
  </cols>
  <sheetData>
    <row r="1" spans="1:15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>
      <c r="A3" s="40" t="s">
        <v>81</v>
      </c>
      <c r="B3" s="40"/>
      <c r="C3" s="40"/>
      <c r="D3" s="40"/>
      <c r="E3" s="40"/>
      <c r="F3" s="40"/>
      <c r="G3" s="40"/>
      <c r="H3" s="40"/>
      <c r="I3" s="40"/>
      <c r="J3" s="40"/>
      <c r="K3" s="10"/>
    </row>
    <row r="4" spans="1:15" ht="23.25" customHeight="1" thickBot="1">
      <c r="A4" s="4" t="s">
        <v>0</v>
      </c>
      <c r="B4" s="4" t="s">
        <v>1</v>
      </c>
      <c r="C4" s="4" t="s">
        <v>2</v>
      </c>
      <c r="D4" s="4" t="s">
        <v>30</v>
      </c>
      <c r="E4" s="4" t="s">
        <v>3</v>
      </c>
      <c r="F4" s="4" t="s">
        <v>29</v>
      </c>
      <c r="G4" s="4" t="s">
        <v>4</v>
      </c>
      <c r="H4" s="4" t="s">
        <v>47</v>
      </c>
      <c r="I4" s="4" t="s">
        <v>59</v>
      </c>
      <c r="J4" s="4" t="s">
        <v>60</v>
      </c>
      <c r="K4" s="4" t="s">
        <v>5</v>
      </c>
      <c r="L4" s="4" t="s">
        <v>6</v>
      </c>
    </row>
    <row r="5" spans="1:15" ht="16.5" thickTop="1">
      <c r="A5" s="11">
        <v>1</v>
      </c>
      <c r="B5" s="12">
        <v>31213240</v>
      </c>
      <c r="C5" s="13" t="s">
        <v>7</v>
      </c>
      <c r="D5" s="14" t="s">
        <v>31</v>
      </c>
      <c r="E5" s="13" t="s">
        <v>8</v>
      </c>
      <c r="F5" s="13" t="s">
        <v>67</v>
      </c>
      <c r="G5" s="14">
        <v>2</v>
      </c>
      <c r="H5" s="14" t="s">
        <v>61</v>
      </c>
      <c r="I5" s="7" t="s">
        <v>49</v>
      </c>
      <c r="J5" s="7" t="s">
        <v>53</v>
      </c>
      <c r="K5" s="36">
        <f>SUM(G5:G7)</f>
        <v>7</v>
      </c>
      <c r="L5" s="33">
        <f>350000*K5</f>
        <v>2450000</v>
      </c>
      <c r="N5" t="s">
        <v>43</v>
      </c>
      <c r="O5" t="s">
        <v>42</v>
      </c>
    </row>
    <row r="6" spans="1:15" ht="15.75">
      <c r="A6" s="11"/>
      <c r="B6" s="12"/>
      <c r="C6" s="13"/>
      <c r="D6" s="14"/>
      <c r="E6" s="13" t="s">
        <v>9</v>
      </c>
      <c r="F6" s="13" t="s">
        <v>69</v>
      </c>
      <c r="G6" s="14">
        <v>3</v>
      </c>
      <c r="H6" s="14" t="s">
        <v>62</v>
      </c>
      <c r="I6" s="7" t="s">
        <v>52</v>
      </c>
      <c r="J6" s="7" t="s">
        <v>53</v>
      </c>
      <c r="K6" s="36"/>
      <c r="L6" s="33"/>
    </row>
    <row r="7" spans="1:15" ht="15.75">
      <c r="A7" s="15"/>
      <c r="B7" s="16"/>
      <c r="C7" s="17"/>
      <c r="D7" s="18"/>
      <c r="E7" s="17" t="s">
        <v>10</v>
      </c>
      <c r="F7" s="17" t="s">
        <v>68</v>
      </c>
      <c r="G7" s="18">
        <v>2</v>
      </c>
      <c r="H7" s="14" t="s">
        <v>62</v>
      </c>
      <c r="I7" s="7" t="s">
        <v>49</v>
      </c>
      <c r="J7" s="7" t="s">
        <v>53</v>
      </c>
      <c r="K7" s="37"/>
      <c r="L7" s="34"/>
      <c r="N7" t="s">
        <v>46</v>
      </c>
      <c r="O7" t="s">
        <v>45</v>
      </c>
    </row>
    <row r="8" spans="1:15" ht="15.75">
      <c r="A8" s="19">
        <v>2</v>
      </c>
      <c r="B8" s="20">
        <v>31213168</v>
      </c>
      <c r="C8" s="21" t="s">
        <v>11</v>
      </c>
      <c r="D8" s="22" t="s">
        <v>32</v>
      </c>
      <c r="E8" s="21" t="s">
        <v>12</v>
      </c>
      <c r="F8" s="21" t="s">
        <v>70</v>
      </c>
      <c r="G8" s="22">
        <v>3</v>
      </c>
      <c r="H8" s="22" t="s">
        <v>63</v>
      </c>
      <c r="I8" s="7" t="s">
        <v>54</v>
      </c>
      <c r="J8" s="7" t="s">
        <v>55</v>
      </c>
      <c r="K8" s="23">
        <f>SUM(G8:G10)</f>
        <v>9</v>
      </c>
      <c r="L8" s="2">
        <f>350000*K8</f>
        <v>3150000</v>
      </c>
    </row>
    <row r="9" spans="1:15" ht="15.75">
      <c r="A9" s="24">
        <v>3</v>
      </c>
      <c r="B9" s="25">
        <v>31211108</v>
      </c>
      <c r="C9" s="26" t="s">
        <v>13</v>
      </c>
      <c r="D9" s="27" t="s">
        <v>31</v>
      </c>
      <c r="E9" s="26" t="s">
        <v>14</v>
      </c>
      <c r="F9" s="26" t="s">
        <v>69</v>
      </c>
      <c r="G9" s="27">
        <v>3</v>
      </c>
      <c r="H9" s="14" t="s">
        <v>62</v>
      </c>
      <c r="I9" s="7" t="s">
        <v>51</v>
      </c>
      <c r="J9" s="7" t="s">
        <v>48</v>
      </c>
      <c r="K9" s="35">
        <f>SUM(G9:G12)</f>
        <v>12</v>
      </c>
      <c r="L9" s="38">
        <f>350000*K9</f>
        <v>4200000</v>
      </c>
    </row>
    <row r="10" spans="1:15" ht="15.75">
      <c r="A10" s="11"/>
      <c r="B10" s="12"/>
      <c r="C10" s="13"/>
      <c r="D10" s="14"/>
      <c r="E10" s="13" t="s">
        <v>15</v>
      </c>
      <c r="F10" s="13" t="s">
        <v>71</v>
      </c>
      <c r="G10" s="14">
        <v>3</v>
      </c>
      <c r="H10" s="8" t="s">
        <v>64</v>
      </c>
      <c r="I10" s="7" t="s">
        <v>51</v>
      </c>
      <c r="J10" s="7" t="s">
        <v>53</v>
      </c>
      <c r="K10" s="36"/>
      <c r="L10" s="33"/>
    </row>
    <row r="11" spans="1:15" ht="15.75">
      <c r="A11" s="11"/>
      <c r="B11" s="12"/>
      <c r="C11" s="13"/>
      <c r="D11" s="14"/>
      <c r="E11" s="13" t="s">
        <v>24</v>
      </c>
      <c r="F11" s="13" t="s">
        <v>72</v>
      </c>
      <c r="G11" s="14">
        <v>3</v>
      </c>
      <c r="H11" s="8" t="s">
        <v>61</v>
      </c>
      <c r="I11" s="7" t="s">
        <v>51</v>
      </c>
      <c r="J11" s="7" t="s">
        <v>53</v>
      </c>
      <c r="K11" s="36"/>
      <c r="L11" s="33"/>
      <c r="N11" t="s">
        <v>42</v>
      </c>
      <c r="O11" t="s">
        <v>43</v>
      </c>
    </row>
    <row r="12" spans="1:15" ht="15.75">
      <c r="A12" s="15"/>
      <c r="B12" s="16"/>
      <c r="C12" s="17"/>
      <c r="D12" s="18"/>
      <c r="E12" s="17" t="s">
        <v>16</v>
      </c>
      <c r="F12" s="17" t="s">
        <v>73</v>
      </c>
      <c r="G12" s="18">
        <v>3</v>
      </c>
      <c r="H12" s="8" t="s">
        <v>61</v>
      </c>
      <c r="I12" s="7" t="s">
        <v>52</v>
      </c>
      <c r="J12" s="7" t="s">
        <v>53</v>
      </c>
      <c r="K12" s="37"/>
      <c r="L12" s="34"/>
      <c r="N12" t="s">
        <v>43</v>
      </c>
      <c r="O12" t="s">
        <v>42</v>
      </c>
    </row>
    <row r="13" spans="1:15" ht="15.75">
      <c r="A13" s="19">
        <v>4</v>
      </c>
      <c r="B13" s="20">
        <v>31213256</v>
      </c>
      <c r="C13" s="21" t="s">
        <v>17</v>
      </c>
      <c r="D13" s="22" t="s">
        <v>31</v>
      </c>
      <c r="E13" s="21" t="s">
        <v>12</v>
      </c>
      <c r="F13" s="21" t="s">
        <v>70</v>
      </c>
      <c r="G13" s="22">
        <v>3</v>
      </c>
      <c r="H13" s="22" t="s">
        <v>63</v>
      </c>
      <c r="I13" s="7" t="s">
        <v>51</v>
      </c>
      <c r="J13" s="7" t="s">
        <v>55</v>
      </c>
      <c r="K13" s="19">
        <v>3</v>
      </c>
      <c r="L13" s="2">
        <f>350000*K13</f>
        <v>1050000</v>
      </c>
    </row>
    <row r="14" spans="1:15" ht="15.75">
      <c r="A14" s="19">
        <v>5</v>
      </c>
      <c r="B14" s="20">
        <v>31213193</v>
      </c>
      <c r="C14" s="21" t="s">
        <v>18</v>
      </c>
      <c r="D14" s="22" t="s">
        <v>32</v>
      </c>
      <c r="E14" s="21" t="s">
        <v>28</v>
      </c>
      <c r="F14" s="21" t="s">
        <v>74</v>
      </c>
      <c r="G14" s="22">
        <v>2</v>
      </c>
      <c r="H14" s="8" t="s">
        <v>62</v>
      </c>
      <c r="I14" s="7" t="s">
        <v>54</v>
      </c>
      <c r="J14" s="7" t="s">
        <v>55</v>
      </c>
      <c r="K14" s="19">
        <v>2</v>
      </c>
      <c r="L14" s="2">
        <f>350000*K14</f>
        <v>700000</v>
      </c>
    </row>
    <row r="15" spans="1:15" ht="15.75">
      <c r="A15" s="19">
        <v>6</v>
      </c>
      <c r="B15" s="20">
        <v>31213383</v>
      </c>
      <c r="C15" s="21" t="s">
        <v>19</v>
      </c>
      <c r="D15" s="22" t="s">
        <v>32</v>
      </c>
      <c r="E15" s="21" t="s">
        <v>10</v>
      </c>
      <c r="F15" s="21" t="s">
        <v>68</v>
      </c>
      <c r="G15" s="22">
        <v>2</v>
      </c>
      <c r="H15" s="19" t="s">
        <v>62</v>
      </c>
      <c r="I15" s="7" t="s">
        <v>54</v>
      </c>
      <c r="J15" s="7" t="s">
        <v>55</v>
      </c>
      <c r="K15" s="19">
        <v>2</v>
      </c>
      <c r="L15" s="2">
        <f>350000*K15</f>
        <v>700000</v>
      </c>
      <c r="N15" t="s">
        <v>46</v>
      </c>
      <c r="O15" t="s">
        <v>45</v>
      </c>
    </row>
    <row r="16" spans="1:15" ht="15.75">
      <c r="A16" s="19">
        <v>7</v>
      </c>
      <c r="B16" s="20">
        <v>31213241</v>
      </c>
      <c r="C16" s="21" t="s">
        <v>20</v>
      </c>
      <c r="D16" s="22" t="s">
        <v>32</v>
      </c>
      <c r="E16" s="21" t="s">
        <v>10</v>
      </c>
      <c r="F16" s="21" t="s">
        <v>68</v>
      </c>
      <c r="G16" s="22">
        <v>2</v>
      </c>
      <c r="H16" s="10" t="s">
        <v>62</v>
      </c>
      <c r="I16" s="7" t="s">
        <v>54</v>
      </c>
      <c r="J16" s="7" t="s">
        <v>55</v>
      </c>
      <c r="K16" s="19">
        <v>2</v>
      </c>
      <c r="L16" s="3">
        <f>350000*K16</f>
        <v>700000</v>
      </c>
      <c r="N16" t="s">
        <v>46</v>
      </c>
      <c r="O16" t="s">
        <v>45</v>
      </c>
    </row>
    <row r="17" spans="1:15" ht="15.75">
      <c r="A17" s="24"/>
      <c r="B17" s="25">
        <v>31213027</v>
      </c>
      <c r="C17" s="26" t="s">
        <v>21</v>
      </c>
      <c r="D17" s="28" t="s">
        <v>31</v>
      </c>
      <c r="E17" s="29" t="s">
        <v>22</v>
      </c>
      <c r="F17" s="26" t="s">
        <v>75</v>
      </c>
      <c r="G17" s="27">
        <v>3</v>
      </c>
      <c r="H17" s="8" t="s">
        <v>65</v>
      </c>
      <c r="I17" s="7" t="s">
        <v>51</v>
      </c>
      <c r="J17" s="7" t="s">
        <v>56</v>
      </c>
      <c r="K17" s="24"/>
      <c r="L17" s="9"/>
    </row>
    <row r="18" spans="1:15" ht="15.75">
      <c r="A18" s="24">
        <v>8</v>
      </c>
      <c r="B18" s="16"/>
      <c r="C18" s="17"/>
      <c r="D18" s="30"/>
      <c r="E18" s="31"/>
      <c r="F18" s="16"/>
      <c r="G18" s="15"/>
      <c r="H18" s="18" t="s">
        <v>50</v>
      </c>
      <c r="I18" s="18" t="s">
        <v>66</v>
      </c>
      <c r="J18" s="7" t="s">
        <v>56</v>
      </c>
      <c r="K18" s="35">
        <v>6</v>
      </c>
      <c r="L18" s="38">
        <f>350000*K18</f>
        <v>2100000</v>
      </c>
      <c r="N18" t="s">
        <v>43</v>
      </c>
      <c r="O18" t="s">
        <v>45</v>
      </c>
    </row>
    <row r="19" spans="1:15" ht="15.75">
      <c r="A19" s="15"/>
      <c r="B19" s="16"/>
      <c r="C19" s="16"/>
      <c r="D19" s="10"/>
      <c r="E19" s="21" t="s">
        <v>23</v>
      </c>
      <c r="F19" s="21" t="s">
        <v>76</v>
      </c>
      <c r="G19" s="22">
        <v>3</v>
      </c>
      <c r="H19" s="8" t="s">
        <v>62</v>
      </c>
      <c r="I19" s="7" t="s">
        <v>51</v>
      </c>
      <c r="J19" s="7" t="s">
        <v>56</v>
      </c>
      <c r="K19" s="37"/>
      <c r="L19" s="34"/>
      <c r="N19" t="s">
        <v>46</v>
      </c>
      <c r="O19" t="s">
        <v>45</v>
      </c>
    </row>
    <row r="20" spans="1:15" ht="15.75">
      <c r="A20" s="24">
        <v>9</v>
      </c>
      <c r="B20" s="25">
        <v>31213114</v>
      </c>
      <c r="C20" s="26" t="s">
        <v>25</v>
      </c>
      <c r="D20" s="27" t="s">
        <v>32</v>
      </c>
      <c r="E20" s="26" t="s">
        <v>26</v>
      </c>
      <c r="F20" s="26" t="s">
        <v>73</v>
      </c>
      <c r="G20" s="27">
        <v>3</v>
      </c>
      <c r="H20" s="8" t="s">
        <v>61</v>
      </c>
      <c r="I20" s="7" t="s">
        <v>54</v>
      </c>
      <c r="J20" s="7" t="s">
        <v>56</v>
      </c>
      <c r="K20" s="35">
        <f>G20+G21</f>
        <v>6</v>
      </c>
      <c r="L20" s="38">
        <f>350000*K20</f>
        <v>2100000</v>
      </c>
      <c r="N20" t="s">
        <v>43</v>
      </c>
      <c r="O20" t="s">
        <v>42</v>
      </c>
    </row>
    <row r="21" spans="1:15" ht="15.75">
      <c r="A21" s="15"/>
      <c r="B21" s="16"/>
      <c r="C21" s="17"/>
      <c r="D21" s="18"/>
      <c r="E21" s="17" t="s">
        <v>27</v>
      </c>
      <c r="F21" s="17" t="s">
        <v>76</v>
      </c>
      <c r="G21" s="18">
        <v>3</v>
      </c>
      <c r="H21" s="8" t="s">
        <v>62</v>
      </c>
      <c r="I21" s="7" t="s">
        <v>54</v>
      </c>
      <c r="J21" s="7" t="s">
        <v>56</v>
      </c>
      <c r="K21" s="37"/>
      <c r="L21" s="34"/>
      <c r="N21" t="s">
        <v>46</v>
      </c>
      <c r="O21" t="s">
        <v>45</v>
      </c>
    </row>
    <row r="22" spans="1:15" ht="15.75">
      <c r="A22" s="19">
        <v>10</v>
      </c>
      <c r="B22" s="20">
        <v>31213045</v>
      </c>
      <c r="C22" s="21" t="s">
        <v>33</v>
      </c>
      <c r="D22" s="22" t="s">
        <v>31</v>
      </c>
      <c r="E22" s="21" t="s">
        <v>23</v>
      </c>
      <c r="F22" s="17" t="s">
        <v>76</v>
      </c>
      <c r="G22" s="22">
        <v>3</v>
      </c>
      <c r="H22" s="8" t="s">
        <v>62</v>
      </c>
      <c r="I22" s="7" t="s">
        <v>51</v>
      </c>
      <c r="J22" s="7" t="s">
        <v>56</v>
      </c>
      <c r="K22" s="19">
        <v>3</v>
      </c>
      <c r="L22" s="6">
        <f>350000*K22</f>
        <v>1050000</v>
      </c>
      <c r="N22" t="s">
        <v>46</v>
      </c>
      <c r="O22" t="s">
        <v>45</v>
      </c>
    </row>
    <row r="23" spans="1:15" ht="15.75">
      <c r="A23" s="19">
        <v>11</v>
      </c>
      <c r="B23" s="20">
        <v>31213177</v>
      </c>
      <c r="C23" s="21" t="s">
        <v>34</v>
      </c>
      <c r="D23" s="22" t="s">
        <v>31</v>
      </c>
      <c r="E23" s="21" t="s">
        <v>35</v>
      </c>
      <c r="F23" s="21" t="s">
        <v>77</v>
      </c>
      <c r="G23" s="22" t="s">
        <v>36</v>
      </c>
      <c r="H23" s="8" t="s">
        <v>63</v>
      </c>
      <c r="I23" s="7" t="s">
        <v>57</v>
      </c>
      <c r="J23" s="7" t="s">
        <v>58</v>
      </c>
      <c r="K23" s="19"/>
      <c r="L23" s="6" t="s">
        <v>37</v>
      </c>
      <c r="N23" t="s">
        <v>44</v>
      </c>
      <c r="O23" t="s">
        <v>43</v>
      </c>
    </row>
    <row r="24" spans="1:15" ht="15.75">
      <c r="A24" s="24">
        <v>12</v>
      </c>
      <c r="B24" s="25">
        <v>31213326</v>
      </c>
      <c r="C24" s="26" t="s">
        <v>38</v>
      </c>
      <c r="D24" s="27" t="s">
        <v>31</v>
      </c>
      <c r="E24" s="26" t="s">
        <v>39</v>
      </c>
      <c r="F24" s="21" t="s">
        <v>77</v>
      </c>
      <c r="G24" s="27">
        <v>2</v>
      </c>
      <c r="H24" s="8" t="s">
        <v>63</v>
      </c>
      <c r="I24" s="7" t="s">
        <v>49</v>
      </c>
      <c r="J24" s="7" t="s">
        <v>58</v>
      </c>
      <c r="K24" s="35">
        <f>SUM(G24:G26)</f>
        <v>8</v>
      </c>
      <c r="L24" s="33">
        <f>350000*K24</f>
        <v>2800000</v>
      </c>
      <c r="N24" t="s">
        <v>44</v>
      </c>
      <c r="O24" t="s">
        <v>43</v>
      </c>
    </row>
    <row r="25" spans="1:15" ht="15.75">
      <c r="A25" s="12"/>
      <c r="B25" s="12"/>
      <c r="C25" s="13"/>
      <c r="D25" s="14"/>
      <c r="E25" s="13" t="s">
        <v>40</v>
      </c>
      <c r="F25" s="13" t="s">
        <v>78</v>
      </c>
      <c r="G25" s="14">
        <v>3</v>
      </c>
      <c r="H25" s="8" t="s">
        <v>61</v>
      </c>
      <c r="I25" s="7" t="s">
        <v>51</v>
      </c>
      <c r="J25" s="7" t="s">
        <v>56</v>
      </c>
      <c r="K25" s="36"/>
      <c r="L25" s="33"/>
    </row>
    <row r="26" spans="1:15" ht="15.75">
      <c r="A26" s="16"/>
      <c r="B26" s="16"/>
      <c r="C26" s="17"/>
      <c r="D26" s="18"/>
      <c r="E26" s="17" t="s">
        <v>41</v>
      </c>
      <c r="F26" s="17" t="s">
        <v>79</v>
      </c>
      <c r="G26" s="18">
        <v>3</v>
      </c>
      <c r="H26" s="8" t="s">
        <v>62</v>
      </c>
      <c r="I26" s="7" t="s">
        <v>51</v>
      </c>
      <c r="J26" s="7" t="s">
        <v>58</v>
      </c>
      <c r="K26" s="37"/>
      <c r="L26" s="34"/>
    </row>
    <row r="27" spans="1:15">
      <c r="A27" s="20"/>
      <c r="B27" s="20"/>
      <c r="C27" s="20"/>
      <c r="D27" s="19"/>
      <c r="E27" s="20"/>
      <c r="F27" s="20"/>
      <c r="G27" s="19"/>
      <c r="H27" s="32"/>
      <c r="I27" s="32"/>
      <c r="J27" s="19"/>
      <c r="K27" s="11"/>
      <c r="L27" s="5"/>
    </row>
    <row r="28" spans="1:15">
      <c r="D28"/>
      <c r="G28"/>
      <c r="H28"/>
      <c r="I28"/>
      <c r="J28"/>
      <c r="K28"/>
      <c r="L28"/>
    </row>
    <row r="29" spans="1:15">
      <c r="D29"/>
      <c r="G29"/>
      <c r="H29"/>
      <c r="I29"/>
      <c r="J29"/>
      <c r="K29"/>
      <c r="L29"/>
    </row>
    <row r="30" spans="1:15">
      <c r="D30"/>
      <c r="G30"/>
      <c r="H30"/>
      <c r="I30"/>
      <c r="J30"/>
      <c r="K30"/>
      <c r="L30"/>
    </row>
    <row r="31" spans="1:15">
      <c r="D31"/>
      <c r="G31"/>
      <c r="H31"/>
      <c r="I31"/>
      <c r="J31"/>
      <c r="K31"/>
      <c r="L31"/>
    </row>
    <row r="32" spans="1:15">
      <c r="C32" s="1"/>
      <c r="D32"/>
      <c r="F32" s="1"/>
      <c r="L32"/>
    </row>
  </sheetData>
  <mergeCells count="13">
    <mergeCell ref="A1:K1"/>
    <mergeCell ref="A2:K2"/>
    <mergeCell ref="K5:K7"/>
    <mergeCell ref="L5:L7"/>
    <mergeCell ref="K9:K12"/>
    <mergeCell ref="L9:L12"/>
    <mergeCell ref="A3:J3"/>
    <mergeCell ref="L24:L26"/>
    <mergeCell ref="K24:K26"/>
    <mergeCell ref="K20:K21"/>
    <mergeCell ref="L20:L21"/>
    <mergeCell ref="K18:K19"/>
    <mergeCell ref="L18:L19"/>
  </mergeCells>
  <pageMargins left="0.7" right="0.7" top="1.1200000000000001" bottom="0.75" header="0.3" footer="0.3"/>
  <pageSetup paperSize="256"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ARI</cp:lastModifiedBy>
  <cp:lastPrinted>2018-07-06T02:53:29Z</cp:lastPrinted>
  <dcterms:created xsi:type="dcterms:W3CDTF">2018-07-02T07:14:36Z</dcterms:created>
  <dcterms:modified xsi:type="dcterms:W3CDTF">2018-07-06T03:17:29Z</dcterms:modified>
</cp:coreProperties>
</file>